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17955" windowHeight="117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8" i="1" l="1"/>
  <c r="E13" i="1" l="1"/>
  <c r="E35" i="1"/>
  <c r="D45" i="1"/>
  <c r="C16" i="1"/>
  <c r="E11" i="1"/>
  <c r="E14" i="1"/>
  <c r="E30" i="1"/>
  <c r="E32" i="1"/>
  <c r="E34" i="1"/>
  <c r="E36" i="1"/>
  <c r="E38" i="1"/>
  <c r="E7" i="1"/>
  <c r="E28" i="1"/>
  <c r="E15" i="1"/>
  <c r="E21" i="1"/>
  <c r="E23" i="1"/>
  <c r="E29" i="1"/>
  <c r="E37" i="1"/>
  <c r="E43" i="1"/>
  <c r="D16" i="1"/>
  <c r="C45" i="1"/>
  <c r="E10" i="1"/>
  <c r="E12" i="1"/>
  <c r="D24" i="1"/>
  <c r="E22" i="1"/>
  <c r="C39" i="1"/>
  <c r="D39" i="1"/>
  <c r="E33" i="1"/>
  <c r="E44" i="1"/>
  <c r="C24" i="1"/>
  <c r="E20" i="1"/>
  <c r="E31" i="1"/>
  <c r="E9" i="1"/>
  <c r="C47" i="1" l="1"/>
  <c r="E45" i="1"/>
  <c r="E39" i="1"/>
  <c r="E24" i="1"/>
  <c r="E16" i="1"/>
  <c r="D47" i="1"/>
  <c r="E47" i="1" l="1"/>
</calcChain>
</file>

<file path=xl/sharedStrings.xml><?xml version="1.0" encoding="utf-8"?>
<sst xmlns="http://schemas.openxmlformats.org/spreadsheetml/2006/main" count="59" uniqueCount="38">
  <si>
    <t>CAS VRANCEA</t>
  </si>
  <si>
    <t>REALIZARI  PARACLINICE  2017</t>
  </si>
  <si>
    <t>Nr. crt.</t>
  </si>
  <si>
    <t>Furnizori - ANALIZE LABORATOR</t>
  </si>
  <si>
    <t>Ianuarie</t>
  </si>
  <si>
    <t>Contractat</t>
  </si>
  <si>
    <t>Decontat</t>
  </si>
  <si>
    <t>Diferente</t>
  </si>
  <si>
    <t>SC MATERNA SRL</t>
  </si>
  <si>
    <t>LAB.CLN.GASPAR</t>
  </si>
  <si>
    <t>SC DIAMED CENTER</t>
  </si>
  <si>
    <t>SC CLINICA SANTE</t>
  </si>
  <si>
    <t>CM SIMONA</t>
  </si>
  <si>
    <t xml:space="preserve">SC MEDICAL GISANA </t>
  </si>
  <si>
    <t xml:space="preserve">SC MEDCENTER SRL </t>
  </si>
  <si>
    <t>SC CMI MARINESCU DANA SRL</t>
  </si>
  <si>
    <t>SPITALUL MILITAR</t>
  </si>
  <si>
    <t>TOTAL</t>
  </si>
  <si>
    <t>Furnizori - ANALIZE ANATOMIE PATOLOGICA</t>
  </si>
  <si>
    <t>SPITALUL FOCSANI</t>
  </si>
  <si>
    <t>SC PERSONAL GENETICS SRL</t>
  </si>
  <si>
    <t>SC SYNEVO ROMANIA SRL</t>
  </si>
  <si>
    <t>SC DOMINA SANA SRL</t>
  </si>
  <si>
    <t>Furnizori - RADIOLOGIE si IMAGISTICA</t>
  </si>
  <si>
    <t>SC AFFIDEA ROMANIA SRL</t>
  </si>
  <si>
    <t>SC INTERCLINIC SRL</t>
  </si>
  <si>
    <t>SC MEDICONST SRL</t>
  </si>
  <si>
    <t>SC MATE-FIN MEDICAL SRL</t>
  </si>
  <si>
    <t>SC HIPERDIA SA</t>
  </si>
  <si>
    <t>SC SONOLIFE SRL</t>
  </si>
  <si>
    <t>CMI Dr. VOICU FLORICA</t>
  </si>
  <si>
    <t>SC MEDECO SRL</t>
  </si>
  <si>
    <t>SPITALUL VIDRA</t>
  </si>
  <si>
    <t>SPITALUL DUMBRAVENI</t>
  </si>
  <si>
    <t>Furnizori - EXPLORARI FUNCTIONALE</t>
  </si>
  <si>
    <t xml:space="preserve">TOTAL GENERAL </t>
  </si>
  <si>
    <t>Intocmit</t>
  </si>
  <si>
    <t>Ec. Iuliana Micu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</si>
</sst>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0" fillId="2" borderId="9" xfId="0" applyFill="1" applyBorder="1"/>
    <xf numFmtId="4" fontId="2" fillId="2" borderId="9" xfId="0" applyNumberFormat="1" applyFont="1" applyFill="1" applyBorder="1"/>
    <xf numFmtId="4" fontId="2" fillId="2" borderId="10" xfId="0" applyNumberFormat="1" applyFont="1" applyFill="1" applyBorder="1"/>
    <xf numFmtId="0" fontId="2" fillId="0" borderId="11" xfId="0" applyFont="1" applyBorder="1" applyAlignment="1">
      <alignment horizontal="center"/>
    </xf>
    <xf numFmtId="0" fontId="0" fillId="2" borderId="11" xfId="0" applyFill="1" applyBorder="1"/>
    <xf numFmtId="4" fontId="2" fillId="2" borderId="12" xfId="0" applyNumberFormat="1" applyFont="1" applyFill="1" applyBorder="1"/>
    <xf numFmtId="0" fontId="2" fillId="2" borderId="11" xfId="0" applyFont="1" applyFill="1" applyBorder="1"/>
    <xf numFmtId="0" fontId="0" fillId="2" borderId="11" xfId="0" applyFont="1" applyFill="1" applyBorder="1"/>
    <xf numFmtId="0" fontId="2" fillId="2" borderId="13" xfId="0" applyFont="1" applyFill="1" applyBorder="1"/>
    <xf numFmtId="0" fontId="0" fillId="0" borderId="6" xfId="0" applyBorder="1"/>
    <xf numFmtId="0" fontId="3" fillId="2" borderId="14" xfId="0" applyFont="1" applyFill="1" applyBorder="1" applyAlignment="1">
      <alignment horizontal="center"/>
    </xf>
    <xf numFmtId="4" fontId="3" fillId="2" borderId="6" xfId="0" applyNumberFormat="1" applyFont="1" applyFill="1" applyBorder="1"/>
    <xf numFmtId="0" fontId="0" fillId="0" borderId="0" xfId="0" applyBorder="1"/>
    <xf numFmtId="0" fontId="3" fillId="2" borderId="0" xfId="0" applyFont="1" applyFill="1" applyBorder="1" applyAlignment="1">
      <alignment horizontal="center"/>
    </xf>
    <xf numFmtId="4" fontId="3" fillId="2" borderId="0" xfId="0" applyNumberFormat="1" applyFont="1" applyFill="1" applyBorder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4" fillId="2" borderId="12" xfId="0" applyNumberFormat="1" applyFont="1" applyFill="1" applyBorder="1"/>
    <xf numFmtId="0" fontId="4" fillId="0" borderId="11" xfId="0" applyFont="1" applyBorder="1" applyAlignment="1">
      <alignment horizontal="center"/>
    </xf>
    <xf numFmtId="0" fontId="4" fillId="2" borderId="16" xfId="0" applyFont="1" applyFill="1" applyBorder="1"/>
    <xf numFmtId="0" fontId="4" fillId="0" borderId="0" xfId="0" applyFont="1" applyAlignment="1">
      <alignment horizontal="center"/>
    </xf>
    <xf numFmtId="0" fontId="4" fillId="0" borderId="16" xfId="0" applyFont="1" applyBorder="1"/>
    <xf numFmtId="0" fontId="0" fillId="0" borderId="14" xfId="0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4" fontId="3" fillId="2" borderId="3" xfId="0" applyNumberFormat="1" applyFont="1" applyFill="1" applyBorder="1"/>
    <xf numFmtId="0" fontId="0" fillId="0" borderId="0" xfId="0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4" fontId="3" fillId="2" borderId="0" xfId="0" applyNumberFormat="1" applyFont="1" applyFill="1" applyBorder="1" applyAlignment="1">
      <alignment wrapText="1"/>
    </xf>
    <xf numFmtId="4" fontId="2" fillId="2" borderId="18" xfId="0" applyNumberFormat="1" applyFont="1" applyFill="1" applyBorder="1"/>
    <xf numFmtId="0" fontId="2" fillId="0" borderId="19" xfId="0" applyFont="1" applyBorder="1" applyAlignment="1">
      <alignment horizontal="center"/>
    </xf>
    <xf numFmtId="0" fontId="0" fillId="0" borderId="11" xfId="0" applyBorder="1"/>
    <xf numFmtId="0" fontId="0" fillId="0" borderId="9" xfId="0" applyBorder="1"/>
    <xf numFmtId="4" fontId="4" fillId="2" borderId="18" xfId="0" applyNumberFormat="1" applyFont="1" applyFill="1" applyBorder="1"/>
    <xf numFmtId="0" fontId="2" fillId="0" borderId="6" xfId="0" applyFont="1" applyBorder="1"/>
    <xf numFmtId="0" fontId="3" fillId="2" borderId="20" xfId="0" applyFont="1" applyFill="1" applyBorder="1" applyAlignment="1">
      <alignment horizontal="center"/>
    </xf>
    <xf numFmtId="4" fontId="3" fillId="2" borderId="21" xfId="0" applyNumberFormat="1" applyFont="1" applyFill="1" applyBorder="1"/>
    <xf numFmtId="0" fontId="0" fillId="2" borderId="0" xfId="0" applyFill="1"/>
    <xf numFmtId="4" fontId="4" fillId="2" borderId="0" xfId="0" applyNumberFormat="1" applyFont="1" applyFill="1"/>
    <xf numFmtId="0" fontId="3" fillId="0" borderId="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4" fontId="1" fillId="0" borderId="14" xfId="0" applyNumberFormat="1" applyFont="1" applyBorder="1"/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5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13" workbookViewId="0">
      <selection activeCell="D45" sqref="D45"/>
    </sheetView>
  </sheetViews>
  <sheetFormatPr defaultRowHeight="15" x14ac:dyDescent="0.25"/>
  <cols>
    <col min="1" max="1" width="6.85546875" customWidth="1"/>
    <col min="2" max="2" width="27.140625" customWidth="1"/>
    <col min="3" max="5" width="13.7109375" customWidth="1"/>
    <col min="257" max="257" width="6.85546875" customWidth="1"/>
    <col min="258" max="258" width="27.140625" customWidth="1"/>
    <col min="259" max="261" width="13.7109375" customWidth="1"/>
    <col min="513" max="513" width="6.85546875" customWidth="1"/>
    <col min="514" max="514" width="27.140625" customWidth="1"/>
    <col min="515" max="517" width="13.7109375" customWidth="1"/>
    <col min="769" max="769" width="6.85546875" customWidth="1"/>
    <col min="770" max="770" width="27.140625" customWidth="1"/>
    <col min="771" max="773" width="13.7109375" customWidth="1"/>
    <col min="1025" max="1025" width="6.85546875" customWidth="1"/>
    <col min="1026" max="1026" width="27.140625" customWidth="1"/>
    <col min="1027" max="1029" width="13.7109375" customWidth="1"/>
    <col min="1281" max="1281" width="6.85546875" customWidth="1"/>
    <col min="1282" max="1282" width="27.140625" customWidth="1"/>
    <col min="1283" max="1285" width="13.7109375" customWidth="1"/>
    <col min="1537" max="1537" width="6.85546875" customWidth="1"/>
    <col min="1538" max="1538" width="27.140625" customWidth="1"/>
    <col min="1539" max="1541" width="13.7109375" customWidth="1"/>
    <col min="1793" max="1793" width="6.85546875" customWidth="1"/>
    <col min="1794" max="1794" width="27.140625" customWidth="1"/>
    <col min="1795" max="1797" width="13.7109375" customWidth="1"/>
    <col min="2049" max="2049" width="6.85546875" customWidth="1"/>
    <col min="2050" max="2050" width="27.140625" customWidth="1"/>
    <col min="2051" max="2053" width="13.7109375" customWidth="1"/>
    <col min="2305" max="2305" width="6.85546875" customWidth="1"/>
    <col min="2306" max="2306" width="27.140625" customWidth="1"/>
    <col min="2307" max="2309" width="13.7109375" customWidth="1"/>
    <col min="2561" max="2561" width="6.85546875" customWidth="1"/>
    <col min="2562" max="2562" width="27.140625" customWidth="1"/>
    <col min="2563" max="2565" width="13.7109375" customWidth="1"/>
    <col min="2817" max="2817" width="6.85546875" customWidth="1"/>
    <col min="2818" max="2818" width="27.140625" customWidth="1"/>
    <col min="2819" max="2821" width="13.7109375" customWidth="1"/>
    <col min="3073" max="3073" width="6.85546875" customWidth="1"/>
    <col min="3074" max="3074" width="27.140625" customWidth="1"/>
    <col min="3075" max="3077" width="13.7109375" customWidth="1"/>
    <col min="3329" max="3329" width="6.85546875" customWidth="1"/>
    <col min="3330" max="3330" width="27.140625" customWidth="1"/>
    <col min="3331" max="3333" width="13.7109375" customWidth="1"/>
    <col min="3585" max="3585" width="6.85546875" customWidth="1"/>
    <col min="3586" max="3586" width="27.140625" customWidth="1"/>
    <col min="3587" max="3589" width="13.7109375" customWidth="1"/>
    <col min="3841" max="3841" width="6.85546875" customWidth="1"/>
    <col min="3842" max="3842" width="27.140625" customWidth="1"/>
    <col min="3843" max="3845" width="13.7109375" customWidth="1"/>
    <col min="4097" max="4097" width="6.85546875" customWidth="1"/>
    <col min="4098" max="4098" width="27.140625" customWidth="1"/>
    <col min="4099" max="4101" width="13.7109375" customWidth="1"/>
    <col min="4353" max="4353" width="6.85546875" customWidth="1"/>
    <col min="4354" max="4354" width="27.140625" customWidth="1"/>
    <col min="4355" max="4357" width="13.7109375" customWidth="1"/>
    <col min="4609" max="4609" width="6.85546875" customWidth="1"/>
    <col min="4610" max="4610" width="27.140625" customWidth="1"/>
    <col min="4611" max="4613" width="13.7109375" customWidth="1"/>
    <col min="4865" max="4865" width="6.85546875" customWidth="1"/>
    <col min="4866" max="4866" width="27.140625" customWidth="1"/>
    <col min="4867" max="4869" width="13.7109375" customWidth="1"/>
    <col min="5121" max="5121" width="6.85546875" customWidth="1"/>
    <col min="5122" max="5122" width="27.140625" customWidth="1"/>
    <col min="5123" max="5125" width="13.7109375" customWidth="1"/>
    <col min="5377" max="5377" width="6.85546875" customWidth="1"/>
    <col min="5378" max="5378" width="27.140625" customWidth="1"/>
    <col min="5379" max="5381" width="13.7109375" customWidth="1"/>
    <col min="5633" max="5633" width="6.85546875" customWidth="1"/>
    <col min="5634" max="5634" width="27.140625" customWidth="1"/>
    <col min="5635" max="5637" width="13.7109375" customWidth="1"/>
    <col min="5889" max="5889" width="6.85546875" customWidth="1"/>
    <col min="5890" max="5890" width="27.140625" customWidth="1"/>
    <col min="5891" max="5893" width="13.7109375" customWidth="1"/>
    <col min="6145" max="6145" width="6.85546875" customWidth="1"/>
    <col min="6146" max="6146" width="27.140625" customWidth="1"/>
    <col min="6147" max="6149" width="13.7109375" customWidth="1"/>
    <col min="6401" max="6401" width="6.85546875" customWidth="1"/>
    <col min="6402" max="6402" width="27.140625" customWidth="1"/>
    <col min="6403" max="6405" width="13.7109375" customWidth="1"/>
    <col min="6657" max="6657" width="6.85546875" customWidth="1"/>
    <col min="6658" max="6658" width="27.140625" customWidth="1"/>
    <col min="6659" max="6661" width="13.7109375" customWidth="1"/>
    <col min="6913" max="6913" width="6.85546875" customWidth="1"/>
    <col min="6914" max="6914" width="27.140625" customWidth="1"/>
    <col min="6915" max="6917" width="13.7109375" customWidth="1"/>
    <col min="7169" max="7169" width="6.85546875" customWidth="1"/>
    <col min="7170" max="7170" width="27.140625" customWidth="1"/>
    <col min="7171" max="7173" width="13.7109375" customWidth="1"/>
    <col min="7425" max="7425" width="6.85546875" customWidth="1"/>
    <col min="7426" max="7426" width="27.140625" customWidth="1"/>
    <col min="7427" max="7429" width="13.7109375" customWidth="1"/>
    <col min="7681" max="7681" width="6.85546875" customWidth="1"/>
    <col min="7682" max="7682" width="27.140625" customWidth="1"/>
    <col min="7683" max="7685" width="13.7109375" customWidth="1"/>
    <col min="7937" max="7937" width="6.85546875" customWidth="1"/>
    <col min="7938" max="7938" width="27.140625" customWidth="1"/>
    <col min="7939" max="7941" width="13.7109375" customWidth="1"/>
    <col min="8193" max="8193" width="6.85546875" customWidth="1"/>
    <col min="8194" max="8194" width="27.140625" customWidth="1"/>
    <col min="8195" max="8197" width="13.7109375" customWidth="1"/>
    <col min="8449" max="8449" width="6.85546875" customWidth="1"/>
    <col min="8450" max="8450" width="27.140625" customWidth="1"/>
    <col min="8451" max="8453" width="13.7109375" customWidth="1"/>
    <col min="8705" max="8705" width="6.85546875" customWidth="1"/>
    <col min="8706" max="8706" width="27.140625" customWidth="1"/>
    <col min="8707" max="8709" width="13.7109375" customWidth="1"/>
    <col min="8961" max="8961" width="6.85546875" customWidth="1"/>
    <col min="8962" max="8962" width="27.140625" customWidth="1"/>
    <col min="8963" max="8965" width="13.7109375" customWidth="1"/>
    <col min="9217" max="9217" width="6.85546875" customWidth="1"/>
    <col min="9218" max="9218" width="27.140625" customWidth="1"/>
    <col min="9219" max="9221" width="13.7109375" customWidth="1"/>
    <col min="9473" max="9473" width="6.85546875" customWidth="1"/>
    <col min="9474" max="9474" width="27.140625" customWidth="1"/>
    <col min="9475" max="9477" width="13.7109375" customWidth="1"/>
    <col min="9729" max="9729" width="6.85546875" customWidth="1"/>
    <col min="9730" max="9730" width="27.140625" customWidth="1"/>
    <col min="9731" max="9733" width="13.7109375" customWidth="1"/>
    <col min="9985" max="9985" width="6.85546875" customWidth="1"/>
    <col min="9986" max="9986" width="27.140625" customWidth="1"/>
    <col min="9987" max="9989" width="13.7109375" customWidth="1"/>
    <col min="10241" max="10241" width="6.85546875" customWidth="1"/>
    <col min="10242" max="10242" width="27.140625" customWidth="1"/>
    <col min="10243" max="10245" width="13.7109375" customWidth="1"/>
    <col min="10497" max="10497" width="6.85546875" customWidth="1"/>
    <col min="10498" max="10498" width="27.140625" customWidth="1"/>
    <col min="10499" max="10501" width="13.7109375" customWidth="1"/>
    <col min="10753" max="10753" width="6.85546875" customWidth="1"/>
    <col min="10754" max="10754" width="27.140625" customWidth="1"/>
    <col min="10755" max="10757" width="13.7109375" customWidth="1"/>
    <col min="11009" max="11009" width="6.85546875" customWidth="1"/>
    <col min="11010" max="11010" width="27.140625" customWidth="1"/>
    <col min="11011" max="11013" width="13.7109375" customWidth="1"/>
    <col min="11265" max="11265" width="6.85546875" customWidth="1"/>
    <col min="11266" max="11266" width="27.140625" customWidth="1"/>
    <col min="11267" max="11269" width="13.7109375" customWidth="1"/>
    <col min="11521" max="11521" width="6.85546875" customWidth="1"/>
    <col min="11522" max="11522" width="27.140625" customWidth="1"/>
    <col min="11523" max="11525" width="13.7109375" customWidth="1"/>
    <col min="11777" max="11777" width="6.85546875" customWidth="1"/>
    <col min="11778" max="11778" width="27.140625" customWidth="1"/>
    <col min="11779" max="11781" width="13.7109375" customWidth="1"/>
    <col min="12033" max="12033" width="6.85546875" customWidth="1"/>
    <col min="12034" max="12034" width="27.140625" customWidth="1"/>
    <col min="12035" max="12037" width="13.7109375" customWidth="1"/>
    <col min="12289" max="12289" width="6.85546875" customWidth="1"/>
    <col min="12290" max="12290" width="27.140625" customWidth="1"/>
    <col min="12291" max="12293" width="13.7109375" customWidth="1"/>
    <col min="12545" max="12545" width="6.85546875" customWidth="1"/>
    <col min="12546" max="12546" width="27.140625" customWidth="1"/>
    <col min="12547" max="12549" width="13.7109375" customWidth="1"/>
    <col min="12801" max="12801" width="6.85546875" customWidth="1"/>
    <col min="12802" max="12802" width="27.140625" customWidth="1"/>
    <col min="12803" max="12805" width="13.7109375" customWidth="1"/>
    <col min="13057" max="13057" width="6.85546875" customWidth="1"/>
    <col min="13058" max="13058" width="27.140625" customWidth="1"/>
    <col min="13059" max="13061" width="13.7109375" customWidth="1"/>
    <col min="13313" max="13313" width="6.85546875" customWidth="1"/>
    <col min="13314" max="13314" width="27.140625" customWidth="1"/>
    <col min="13315" max="13317" width="13.7109375" customWidth="1"/>
    <col min="13569" max="13569" width="6.85546875" customWidth="1"/>
    <col min="13570" max="13570" width="27.140625" customWidth="1"/>
    <col min="13571" max="13573" width="13.7109375" customWidth="1"/>
    <col min="13825" max="13825" width="6.85546875" customWidth="1"/>
    <col min="13826" max="13826" width="27.140625" customWidth="1"/>
    <col min="13827" max="13829" width="13.7109375" customWidth="1"/>
    <col min="14081" max="14081" width="6.85546875" customWidth="1"/>
    <col min="14082" max="14082" width="27.140625" customWidth="1"/>
    <col min="14083" max="14085" width="13.7109375" customWidth="1"/>
    <col min="14337" max="14337" width="6.85546875" customWidth="1"/>
    <col min="14338" max="14338" width="27.140625" customWidth="1"/>
    <col min="14339" max="14341" width="13.7109375" customWidth="1"/>
    <col min="14593" max="14593" width="6.85546875" customWidth="1"/>
    <col min="14594" max="14594" width="27.140625" customWidth="1"/>
    <col min="14595" max="14597" width="13.7109375" customWidth="1"/>
    <col min="14849" max="14849" width="6.85546875" customWidth="1"/>
    <col min="14850" max="14850" width="27.140625" customWidth="1"/>
    <col min="14851" max="14853" width="13.7109375" customWidth="1"/>
    <col min="15105" max="15105" width="6.85546875" customWidth="1"/>
    <col min="15106" max="15106" width="27.140625" customWidth="1"/>
    <col min="15107" max="15109" width="13.7109375" customWidth="1"/>
    <col min="15361" max="15361" width="6.85546875" customWidth="1"/>
    <col min="15362" max="15362" width="27.140625" customWidth="1"/>
    <col min="15363" max="15365" width="13.7109375" customWidth="1"/>
    <col min="15617" max="15617" width="6.85546875" customWidth="1"/>
    <col min="15618" max="15618" width="27.140625" customWidth="1"/>
    <col min="15619" max="15621" width="13.7109375" customWidth="1"/>
    <col min="15873" max="15873" width="6.85546875" customWidth="1"/>
    <col min="15874" max="15874" width="27.140625" customWidth="1"/>
    <col min="15875" max="15877" width="13.7109375" customWidth="1"/>
    <col min="16129" max="16129" width="6.85546875" customWidth="1"/>
    <col min="16130" max="16130" width="27.140625" customWidth="1"/>
    <col min="16131" max="16133" width="13.7109375" customWidth="1"/>
  </cols>
  <sheetData>
    <row r="1" spans="1:5" x14ac:dyDescent="0.25">
      <c r="A1" t="s">
        <v>0</v>
      </c>
    </row>
    <row r="3" spans="1:5" x14ac:dyDescent="0.25">
      <c r="B3" s="58" t="s">
        <v>1</v>
      </c>
      <c r="C3" s="58"/>
      <c r="D3" s="58"/>
      <c r="E3" s="58"/>
    </row>
    <row r="4" spans="1:5" ht="15.75" thickBot="1" x14ac:dyDescent="0.3"/>
    <row r="5" spans="1:5" ht="13.5" customHeight="1" thickBot="1" x14ac:dyDescent="0.3">
      <c r="A5" s="50" t="s">
        <v>2</v>
      </c>
      <c r="B5" s="52" t="s">
        <v>3</v>
      </c>
      <c r="C5" s="54" t="s">
        <v>4</v>
      </c>
      <c r="D5" s="55"/>
      <c r="E5" s="56"/>
    </row>
    <row r="6" spans="1:5" ht="15.75" thickBot="1" x14ac:dyDescent="0.3">
      <c r="A6" s="51"/>
      <c r="B6" s="59"/>
      <c r="C6" s="1" t="s">
        <v>5</v>
      </c>
      <c r="D6" s="2" t="s">
        <v>6</v>
      </c>
      <c r="E6" s="3" t="s">
        <v>7</v>
      </c>
    </row>
    <row r="7" spans="1:5" x14ac:dyDescent="0.25">
      <c r="A7" s="4">
        <v>1</v>
      </c>
      <c r="B7" s="5" t="s">
        <v>8</v>
      </c>
      <c r="C7" s="6">
        <v>39779.42</v>
      </c>
      <c r="D7" s="6">
        <v>39779.42</v>
      </c>
      <c r="E7" s="7">
        <f>C7-D7</f>
        <v>0</v>
      </c>
    </row>
    <row r="8" spans="1:5" x14ac:dyDescent="0.25">
      <c r="A8" s="8">
        <v>2</v>
      </c>
      <c r="B8" s="9" t="s">
        <v>9</v>
      </c>
      <c r="C8" s="6">
        <v>25804.639999999999</v>
      </c>
      <c r="D8" s="6">
        <v>25804.639999999999</v>
      </c>
      <c r="E8" s="10">
        <f>C8-D8</f>
        <v>0</v>
      </c>
    </row>
    <row r="9" spans="1:5" x14ac:dyDescent="0.25">
      <c r="A9" s="4">
        <v>3</v>
      </c>
      <c r="B9" s="9" t="s">
        <v>10</v>
      </c>
      <c r="C9" s="6">
        <v>30447.759999999998</v>
      </c>
      <c r="D9" s="6">
        <v>30447.759999999998</v>
      </c>
      <c r="E9" s="10">
        <f>C9-D9</f>
        <v>0</v>
      </c>
    </row>
    <row r="10" spans="1:5" x14ac:dyDescent="0.25">
      <c r="A10" s="8">
        <v>4</v>
      </c>
      <c r="B10" s="9" t="s">
        <v>11</v>
      </c>
      <c r="C10" s="6">
        <v>26726.37</v>
      </c>
      <c r="D10" s="6">
        <v>26726.37</v>
      </c>
      <c r="E10" s="10">
        <f>C10-D10</f>
        <v>0</v>
      </c>
    </row>
    <row r="11" spans="1:5" x14ac:dyDescent="0.25">
      <c r="A11" s="4">
        <v>5</v>
      </c>
      <c r="B11" s="9" t="s">
        <v>12</v>
      </c>
      <c r="C11" s="6">
        <v>39431.81</v>
      </c>
      <c r="D11" s="6">
        <v>39431.81</v>
      </c>
      <c r="E11" s="10">
        <f>C11-D11</f>
        <v>0</v>
      </c>
    </row>
    <row r="12" spans="1:5" x14ac:dyDescent="0.25">
      <c r="A12" s="8">
        <v>6</v>
      </c>
      <c r="B12" s="9" t="s">
        <v>13</v>
      </c>
      <c r="C12" s="6">
        <v>14312.7</v>
      </c>
      <c r="D12" s="6">
        <v>14312.7</v>
      </c>
      <c r="E12" s="10">
        <f>C12-D12</f>
        <v>0</v>
      </c>
    </row>
    <row r="13" spans="1:5" x14ac:dyDescent="0.25">
      <c r="A13" s="4">
        <v>7</v>
      </c>
      <c r="B13" s="11" t="s">
        <v>14</v>
      </c>
      <c r="C13" s="6">
        <v>31035.58</v>
      </c>
      <c r="D13" s="6">
        <v>31035.58</v>
      </c>
      <c r="E13" s="10">
        <f>C13-D13</f>
        <v>0</v>
      </c>
    </row>
    <row r="14" spans="1:5" x14ac:dyDescent="0.25">
      <c r="A14" s="8">
        <v>8</v>
      </c>
      <c r="B14" s="12" t="s">
        <v>15</v>
      </c>
      <c r="C14" s="6">
        <v>23034</v>
      </c>
      <c r="D14" s="6">
        <v>23033.4</v>
      </c>
      <c r="E14" s="10">
        <f>C14-D14</f>
        <v>0.59999999999854481</v>
      </c>
    </row>
    <row r="15" spans="1:5" ht="15.75" thickBot="1" x14ac:dyDescent="0.3">
      <c r="A15" s="4">
        <v>9</v>
      </c>
      <c r="B15" s="13" t="s">
        <v>16</v>
      </c>
      <c r="C15" s="6">
        <v>23344</v>
      </c>
      <c r="D15" s="6">
        <v>14782.98</v>
      </c>
      <c r="E15" s="10">
        <f>C15-D15</f>
        <v>8561.02</v>
      </c>
    </row>
    <row r="16" spans="1:5" ht="15.75" thickBot="1" x14ac:dyDescent="0.3">
      <c r="A16" s="14"/>
      <c r="B16" s="15" t="s">
        <v>17</v>
      </c>
      <c r="C16" s="16">
        <f>SUM(C7:C15)</f>
        <v>253916.28000000003</v>
      </c>
      <c r="D16" s="16">
        <f>SUM(D7:D15)</f>
        <v>245354.66000000003</v>
      </c>
      <c r="E16" s="16">
        <f>SUM(E7:E15)</f>
        <v>8561.619999999999</v>
      </c>
    </row>
    <row r="17" spans="1:5" ht="15.75" thickBot="1" x14ac:dyDescent="0.3">
      <c r="A17" s="17"/>
      <c r="B17" s="18"/>
      <c r="C17" s="19"/>
      <c r="D17" s="19"/>
      <c r="E17" s="19"/>
    </row>
    <row r="18" spans="1:5" ht="15.75" thickBot="1" x14ac:dyDescent="0.3">
      <c r="A18" s="50" t="s">
        <v>2</v>
      </c>
      <c r="B18" s="52" t="s">
        <v>18</v>
      </c>
      <c r="C18" s="54" t="s">
        <v>4</v>
      </c>
      <c r="D18" s="55"/>
      <c r="E18" s="56"/>
    </row>
    <row r="19" spans="1:5" ht="15.75" thickBot="1" x14ac:dyDescent="0.3">
      <c r="A19" s="51"/>
      <c r="B19" s="60"/>
      <c r="C19" s="20" t="s">
        <v>5</v>
      </c>
      <c r="D19" s="21" t="s">
        <v>6</v>
      </c>
      <c r="E19" s="22" t="s">
        <v>7</v>
      </c>
    </row>
    <row r="20" spans="1:5" x14ac:dyDescent="0.25">
      <c r="A20" s="8">
        <v>1</v>
      </c>
      <c r="B20" s="11" t="s">
        <v>19</v>
      </c>
      <c r="C20" s="6">
        <v>914</v>
      </c>
      <c r="D20" s="6">
        <v>400</v>
      </c>
      <c r="E20" s="23">
        <f>C20-D20</f>
        <v>514</v>
      </c>
    </row>
    <row r="21" spans="1:5" x14ac:dyDescent="0.25">
      <c r="A21" s="24">
        <v>2</v>
      </c>
      <c r="B21" s="25" t="s">
        <v>20</v>
      </c>
      <c r="C21" s="6">
        <v>1200</v>
      </c>
      <c r="D21" s="6">
        <v>1200</v>
      </c>
      <c r="E21" s="23">
        <f>C21-D21</f>
        <v>0</v>
      </c>
    </row>
    <row r="22" spans="1:5" x14ac:dyDescent="0.25">
      <c r="A22" s="24">
        <v>3</v>
      </c>
      <c r="B22" s="25" t="s">
        <v>21</v>
      </c>
      <c r="C22" s="6">
        <v>800</v>
      </c>
      <c r="D22" s="6">
        <v>0</v>
      </c>
      <c r="E22" s="23">
        <f>C22-D22</f>
        <v>800</v>
      </c>
    </row>
    <row r="23" spans="1:5" ht="15.75" thickBot="1" x14ac:dyDescent="0.3">
      <c r="A23" s="26">
        <v>4</v>
      </c>
      <c r="B23" s="27" t="s">
        <v>22</v>
      </c>
      <c r="C23" s="6">
        <v>800</v>
      </c>
      <c r="D23" s="6">
        <v>800</v>
      </c>
      <c r="E23" s="23">
        <f>C23-D23</f>
        <v>0</v>
      </c>
    </row>
    <row r="24" spans="1:5" ht="15.75" thickBot="1" x14ac:dyDescent="0.3">
      <c r="A24" s="28"/>
      <c r="B24" s="29" t="s">
        <v>17</v>
      </c>
      <c r="C24" s="16">
        <f>SUM(C20:C23)</f>
        <v>3714</v>
      </c>
      <c r="D24" s="30">
        <f>SUM(D20:D23)</f>
        <v>2400</v>
      </c>
      <c r="E24" s="16">
        <f>SUM(E20:E23)</f>
        <v>1314</v>
      </c>
    </row>
    <row r="25" spans="1:5" ht="15.75" thickBot="1" x14ac:dyDescent="0.3">
      <c r="A25" s="31"/>
      <c r="B25" s="32"/>
      <c r="C25" s="33"/>
      <c r="D25" s="33"/>
      <c r="E25" s="33"/>
    </row>
    <row r="26" spans="1:5" ht="13.5" customHeight="1" thickBot="1" x14ac:dyDescent="0.3">
      <c r="A26" s="50" t="s">
        <v>2</v>
      </c>
      <c r="B26" s="52" t="s">
        <v>23</v>
      </c>
      <c r="C26" s="54" t="s">
        <v>4</v>
      </c>
      <c r="D26" s="55"/>
      <c r="E26" s="56"/>
    </row>
    <row r="27" spans="1:5" ht="15.75" thickBot="1" x14ac:dyDescent="0.3">
      <c r="A27" s="51"/>
      <c r="B27" s="53"/>
      <c r="C27" s="20" t="s">
        <v>5</v>
      </c>
      <c r="D27" s="21" t="s">
        <v>6</v>
      </c>
      <c r="E27" s="22" t="s">
        <v>7</v>
      </c>
    </row>
    <row r="28" spans="1:5" x14ac:dyDescent="0.25">
      <c r="A28" s="4">
        <v>1</v>
      </c>
      <c r="B28" s="5" t="s">
        <v>24</v>
      </c>
      <c r="C28" s="6">
        <v>43205</v>
      </c>
      <c r="D28" s="6">
        <v>43205</v>
      </c>
      <c r="E28" s="34">
        <f t="shared" ref="E28:E38" si="0">C28-D28</f>
        <v>0</v>
      </c>
    </row>
    <row r="29" spans="1:5" x14ac:dyDescent="0.25">
      <c r="A29" s="35">
        <v>2</v>
      </c>
      <c r="B29" s="5" t="s">
        <v>25</v>
      </c>
      <c r="C29" s="6">
        <v>34065</v>
      </c>
      <c r="D29" s="6">
        <v>34065</v>
      </c>
      <c r="E29" s="34">
        <f t="shared" si="0"/>
        <v>0</v>
      </c>
    </row>
    <row r="30" spans="1:5" x14ac:dyDescent="0.25">
      <c r="A30" s="4">
        <v>3</v>
      </c>
      <c r="B30" s="36" t="s">
        <v>26</v>
      </c>
      <c r="C30" s="6">
        <v>63345</v>
      </c>
      <c r="D30" s="6">
        <v>63345</v>
      </c>
      <c r="E30" s="34">
        <f t="shared" si="0"/>
        <v>0</v>
      </c>
    </row>
    <row r="31" spans="1:5" x14ac:dyDescent="0.25">
      <c r="A31" s="4">
        <v>4</v>
      </c>
      <c r="B31" s="36" t="s">
        <v>27</v>
      </c>
      <c r="C31" s="6">
        <v>900</v>
      </c>
      <c r="D31" s="6">
        <v>900</v>
      </c>
      <c r="E31" s="10">
        <f t="shared" si="0"/>
        <v>0</v>
      </c>
    </row>
    <row r="32" spans="1:5" x14ac:dyDescent="0.25">
      <c r="A32" s="35">
        <v>5</v>
      </c>
      <c r="B32" s="37" t="s">
        <v>28</v>
      </c>
      <c r="C32" s="6">
        <v>900</v>
      </c>
      <c r="D32" s="6">
        <v>900</v>
      </c>
      <c r="E32" s="34">
        <f t="shared" si="0"/>
        <v>0</v>
      </c>
    </row>
    <row r="33" spans="1:5" x14ac:dyDescent="0.25">
      <c r="A33" s="35">
        <v>7</v>
      </c>
      <c r="B33" s="37" t="s">
        <v>29</v>
      </c>
      <c r="C33" s="6">
        <v>2160</v>
      </c>
      <c r="D33" s="6">
        <v>2160</v>
      </c>
      <c r="E33" s="34">
        <f t="shared" si="0"/>
        <v>0</v>
      </c>
    </row>
    <row r="34" spans="1:5" x14ac:dyDescent="0.25">
      <c r="A34" s="35">
        <v>8</v>
      </c>
      <c r="B34" s="5" t="s">
        <v>30</v>
      </c>
      <c r="C34" s="6">
        <v>4090</v>
      </c>
      <c r="D34" s="6">
        <v>4090</v>
      </c>
      <c r="E34" s="34">
        <f t="shared" si="0"/>
        <v>0</v>
      </c>
    </row>
    <row r="35" spans="1:5" x14ac:dyDescent="0.25">
      <c r="A35" s="35">
        <v>9</v>
      </c>
      <c r="B35" s="5" t="s">
        <v>31</v>
      </c>
      <c r="C35" s="6">
        <v>2280</v>
      </c>
      <c r="D35" s="6">
        <v>2280</v>
      </c>
      <c r="E35" s="34">
        <f t="shared" si="0"/>
        <v>0</v>
      </c>
    </row>
    <row r="36" spans="1:5" x14ac:dyDescent="0.25">
      <c r="A36" s="35">
        <v>10</v>
      </c>
      <c r="B36" s="5" t="s">
        <v>19</v>
      </c>
      <c r="C36" s="6">
        <v>11742</v>
      </c>
      <c r="D36" s="6">
        <v>10427</v>
      </c>
      <c r="E36" s="34">
        <f t="shared" si="0"/>
        <v>1315</v>
      </c>
    </row>
    <row r="37" spans="1:5" x14ac:dyDescent="0.25">
      <c r="A37" s="35">
        <v>11</v>
      </c>
      <c r="B37" s="5" t="s">
        <v>32</v>
      </c>
      <c r="C37" s="6">
        <v>5120</v>
      </c>
      <c r="D37" s="6">
        <v>816</v>
      </c>
      <c r="E37" s="38">
        <f t="shared" si="0"/>
        <v>4304</v>
      </c>
    </row>
    <row r="38" spans="1:5" ht="15.75" thickBot="1" x14ac:dyDescent="0.3">
      <c r="A38" s="35">
        <v>12</v>
      </c>
      <c r="B38" s="5" t="s">
        <v>33</v>
      </c>
      <c r="C38" s="6">
        <v>3028</v>
      </c>
      <c r="D38" s="6">
        <v>1196</v>
      </c>
      <c r="E38" s="38">
        <f t="shared" si="0"/>
        <v>1832</v>
      </c>
    </row>
    <row r="39" spans="1:5" ht="15.75" thickBot="1" x14ac:dyDescent="0.3">
      <c r="A39" s="39"/>
      <c r="B39" s="40" t="s">
        <v>17</v>
      </c>
      <c r="C39" s="16">
        <f>SUM(C28:C38)</f>
        <v>170835</v>
      </c>
      <c r="D39" s="41">
        <f>SUM(D28:D38)</f>
        <v>163384</v>
      </c>
      <c r="E39" s="16">
        <f>SUM(E28:E38)</f>
        <v>7451</v>
      </c>
    </row>
    <row r="40" spans="1:5" ht="15.75" thickBot="1" x14ac:dyDescent="0.3">
      <c r="B40" s="42"/>
      <c r="C40" s="43"/>
      <c r="D40" s="43"/>
      <c r="E40" s="43"/>
    </row>
    <row r="41" spans="1:5" ht="15.75" thickBot="1" x14ac:dyDescent="0.3">
      <c r="A41" s="50" t="s">
        <v>2</v>
      </c>
      <c r="B41" s="52" t="s">
        <v>34</v>
      </c>
      <c r="C41" s="54" t="s">
        <v>4</v>
      </c>
      <c r="D41" s="55"/>
      <c r="E41" s="56"/>
    </row>
    <row r="42" spans="1:5" ht="15.75" thickBot="1" x14ac:dyDescent="0.3">
      <c r="A42" s="51"/>
      <c r="B42" s="57"/>
      <c r="C42" s="20" t="s">
        <v>5</v>
      </c>
      <c r="D42" s="44" t="s">
        <v>6</v>
      </c>
      <c r="E42" s="22" t="s">
        <v>7</v>
      </c>
    </row>
    <row r="43" spans="1:5" x14ac:dyDescent="0.25">
      <c r="A43" s="45">
        <v>1</v>
      </c>
      <c r="B43" s="5" t="s">
        <v>30</v>
      </c>
      <c r="C43" s="6">
        <v>300</v>
      </c>
      <c r="D43" s="6">
        <v>180</v>
      </c>
      <c r="E43" s="38">
        <f>C43-D43</f>
        <v>120</v>
      </c>
    </row>
    <row r="44" spans="1:5" ht="15.75" thickBot="1" x14ac:dyDescent="0.3">
      <c r="A44" s="45">
        <v>2</v>
      </c>
      <c r="B44" s="5" t="s">
        <v>19</v>
      </c>
      <c r="C44" s="6">
        <v>300</v>
      </c>
      <c r="D44" s="6">
        <v>60</v>
      </c>
      <c r="E44" s="38">
        <f>C44-D44</f>
        <v>240</v>
      </c>
    </row>
    <row r="45" spans="1:5" ht="15.75" thickBot="1" x14ac:dyDescent="0.3">
      <c r="A45" s="28"/>
      <c r="B45" s="29" t="s">
        <v>17</v>
      </c>
      <c r="C45" s="16">
        <f>SUM(C43:C44)</f>
        <v>600</v>
      </c>
      <c r="D45" s="16">
        <f>SUM(D43:D44)</f>
        <v>240</v>
      </c>
      <c r="E45" s="16">
        <f>SUM(E43:E44)</f>
        <v>360</v>
      </c>
    </row>
    <row r="46" spans="1:5" ht="15.75" thickBot="1" x14ac:dyDescent="0.3">
      <c r="B46" s="42"/>
      <c r="C46" s="43"/>
      <c r="D46" s="43"/>
      <c r="E46" s="43"/>
    </row>
    <row r="47" spans="1:5" ht="15.75" thickBot="1" x14ac:dyDescent="0.3">
      <c r="A47" s="46"/>
      <c r="B47" s="47" t="s">
        <v>35</v>
      </c>
      <c r="C47" s="48">
        <f>C16+C24+C39+C45</f>
        <v>429065.28</v>
      </c>
      <c r="D47" s="48">
        <f>D16+D24+D39+D45</f>
        <v>411378.66000000003</v>
      </c>
      <c r="E47" s="48">
        <f>E16+E24+E39+E45</f>
        <v>17686.62</v>
      </c>
    </row>
    <row r="50" spans="4:4" x14ac:dyDescent="0.25">
      <c r="D50" s="49" t="s">
        <v>36</v>
      </c>
    </row>
    <row r="51" spans="4:4" x14ac:dyDescent="0.25">
      <c r="D51" s="49" t="s">
        <v>37</v>
      </c>
    </row>
  </sheetData>
  <mergeCells count="13">
    <mergeCell ref="B3:E3"/>
    <mergeCell ref="A5:A6"/>
    <mergeCell ref="B5:B6"/>
    <mergeCell ref="C5:E5"/>
    <mergeCell ref="A18:A19"/>
    <mergeCell ref="B18:B19"/>
    <mergeCell ref="C18:E18"/>
    <mergeCell ref="A26:A27"/>
    <mergeCell ref="B26:B27"/>
    <mergeCell ref="C26:E26"/>
    <mergeCell ref="A41:A42"/>
    <mergeCell ref="B41:B42"/>
    <mergeCell ref="C41:E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cp:lastPrinted>2017-04-21T05:35:12Z</cp:lastPrinted>
  <dcterms:created xsi:type="dcterms:W3CDTF">2017-04-20T10:58:33Z</dcterms:created>
  <dcterms:modified xsi:type="dcterms:W3CDTF">2017-04-21T05:41:12Z</dcterms:modified>
</cp:coreProperties>
</file>